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7C609DD-112F-41A8-8E82-0A98D35EE394}" xr6:coauthVersionLast="46" xr6:coauthVersionMax="46" xr10:uidLastSave="{00000000-0000-0000-0000-000000000000}"/>
  <bookViews>
    <workbookView xWindow="31485" yWindow="1695" windowWidth="21600" windowHeight="11385" tabRatio="937" xr2:uid="{00000000-000D-0000-FFFF-FFFF00000000}"/>
  </bookViews>
  <sheets>
    <sheet name="資金繰り表" sheetId="13" r:id="rId1"/>
  </sheets>
  <definedNames>
    <definedName name="_xlnm.Print_Area" localSheetId="0">資金繰り表!$A$1:$P$34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3" l="1"/>
  <c r="M19" i="13"/>
  <c r="L19" i="13"/>
  <c r="K19" i="13"/>
  <c r="J19" i="13"/>
  <c r="I19" i="13"/>
  <c r="H19" i="13"/>
  <c r="G19" i="13"/>
  <c r="F19" i="13"/>
  <c r="P19" i="13" s="1"/>
  <c r="E19" i="13"/>
  <c r="D19" i="13"/>
  <c r="C19" i="13"/>
  <c r="P15" i="13"/>
  <c r="O15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18" i="13"/>
  <c r="O17" i="13"/>
  <c r="O16" i="13"/>
  <c r="O14" i="13"/>
  <c r="O13" i="13"/>
  <c r="O12" i="13"/>
  <c r="O11" i="13"/>
  <c r="O10" i="13"/>
  <c r="O9" i="13"/>
  <c r="O8" i="13"/>
  <c r="P32" i="13"/>
  <c r="P31" i="13"/>
  <c r="P30" i="13"/>
  <c r="P29" i="13"/>
  <c r="P28" i="13"/>
  <c r="P27" i="13"/>
  <c r="P26" i="13"/>
  <c r="P24" i="13"/>
  <c r="P23" i="13"/>
  <c r="P22" i="13"/>
  <c r="P21" i="13"/>
  <c r="P18" i="13"/>
  <c r="P17" i="13"/>
  <c r="P16" i="13"/>
  <c r="P14" i="13"/>
  <c r="P13" i="13"/>
  <c r="P11" i="13"/>
  <c r="P10" i="13"/>
  <c r="P9" i="13"/>
  <c r="P8" i="13"/>
  <c r="P33" i="13"/>
  <c r="P25" i="13"/>
  <c r="P12" i="13"/>
  <c r="O6" i="13"/>
  <c r="O5" i="13"/>
  <c r="P6" i="13"/>
  <c r="P5" i="13"/>
  <c r="O33" i="13"/>
  <c r="O19" i="13" l="1"/>
  <c r="N33" i="13"/>
  <c r="M33" i="13"/>
  <c r="L33" i="13"/>
  <c r="K33" i="13"/>
  <c r="J33" i="13"/>
  <c r="I33" i="13"/>
  <c r="H33" i="13"/>
  <c r="G33" i="13"/>
  <c r="F33" i="13"/>
  <c r="E33" i="13"/>
  <c r="D33" i="13"/>
  <c r="N25" i="13"/>
  <c r="M25" i="13"/>
  <c r="L25" i="13"/>
  <c r="K25" i="13"/>
  <c r="J25" i="13"/>
  <c r="I25" i="13"/>
  <c r="H25" i="13"/>
  <c r="G25" i="13"/>
  <c r="F25" i="13"/>
  <c r="E25" i="13"/>
  <c r="D25" i="13"/>
  <c r="N20" i="13"/>
  <c r="K20" i="13"/>
  <c r="J20" i="13"/>
  <c r="G20" i="13"/>
  <c r="F20" i="13"/>
  <c r="N12" i="13"/>
  <c r="M12" i="13"/>
  <c r="M20" i="13" s="1"/>
  <c r="L12" i="13"/>
  <c r="L20" i="13" s="1"/>
  <c r="K12" i="13"/>
  <c r="J12" i="13"/>
  <c r="I12" i="13"/>
  <c r="I20" i="13" s="1"/>
  <c r="H12" i="13"/>
  <c r="H20" i="13" s="1"/>
  <c r="G12" i="13"/>
  <c r="F12" i="13"/>
  <c r="E12" i="13"/>
  <c r="E20" i="13" s="1"/>
  <c r="D12" i="13"/>
  <c r="D20" i="13" s="1"/>
  <c r="C33" i="13"/>
  <c r="C25" i="13"/>
  <c r="C20" i="13"/>
  <c r="C34" i="13" s="1"/>
  <c r="C12" i="13"/>
  <c r="D7" i="13" l="1"/>
  <c r="P20" i="13"/>
  <c r="O20" i="13"/>
  <c r="D34" i="13"/>
  <c r="E7" i="13" s="1"/>
  <c r="E34" i="13" s="1"/>
  <c r="F7" i="13" s="1"/>
  <c r="F34" i="13" s="1"/>
  <c r="G7" i="13" s="1"/>
  <c r="G34" i="13" s="1"/>
  <c r="H7" i="13" s="1"/>
  <c r="H34" i="13" s="1"/>
  <c r="I7" i="13" s="1"/>
  <c r="I34" i="13" s="1"/>
  <c r="J7" i="13" s="1"/>
  <c r="J34" i="13" s="1"/>
  <c r="K7" i="13" s="1"/>
  <c r="K34" i="13" s="1"/>
  <c r="L7" i="13" s="1"/>
  <c r="L34" i="13" s="1"/>
  <c r="M7" i="13" s="1"/>
  <c r="M34" i="13" s="1"/>
  <c r="N7" i="13" s="1"/>
  <c r="N34" i="13" s="1"/>
  <c r="O7" i="13" l="1"/>
  <c r="P7" i="13"/>
  <c r="O34" i="13"/>
  <c r="P34" i="13"/>
</calcChain>
</file>

<file path=xl/sharedStrings.xml><?xml version="1.0" encoding="utf-8"?>
<sst xmlns="http://schemas.openxmlformats.org/spreadsheetml/2006/main" count="51" uniqueCount="40">
  <si>
    <t xml:space="preserve">          </t>
    <phoneticPr fontId="2"/>
  </si>
  <si>
    <t>資　金　繰　り　表（実　績・予　定）</t>
    <phoneticPr fontId="4"/>
  </si>
  <si>
    <t>　　(単位：千円）</t>
    <rPh sb="3" eb="5">
      <t>タンイ</t>
    </rPh>
    <rPh sb="6" eb="8">
      <t>センエン</t>
    </rPh>
    <phoneticPr fontId="2"/>
  </si>
  <si>
    <t xml:space="preserve">  年  月</t>
    <rPh sb="2" eb="3">
      <t>ネン</t>
    </rPh>
    <rPh sb="5" eb="6">
      <t>ツキ</t>
    </rPh>
    <phoneticPr fontId="2"/>
  </si>
  <si>
    <t>月平均</t>
    <rPh sb="0" eb="1">
      <t>ツキ</t>
    </rPh>
    <rPh sb="1" eb="3">
      <t>ヘイキン</t>
    </rPh>
    <phoneticPr fontId="2"/>
  </si>
  <si>
    <t>年合計</t>
    <rPh sb="0" eb="1">
      <t>ネン</t>
    </rPh>
    <rPh sb="1" eb="3">
      <t>ゴウケイ</t>
    </rPh>
    <phoneticPr fontId="2"/>
  </si>
  <si>
    <t>売　　　上　　　高</t>
    <rPh sb="0" eb="5">
      <t>ウリアゲ</t>
    </rPh>
    <rPh sb="8" eb="9">
      <t>ダカ</t>
    </rPh>
    <phoneticPr fontId="2"/>
  </si>
  <si>
    <t>仕　入　・　外　注</t>
    <rPh sb="0" eb="3">
      <t>シイレ</t>
    </rPh>
    <rPh sb="6" eb="9">
      <t>ガイチュウ</t>
    </rPh>
    <phoneticPr fontId="2"/>
  </si>
  <si>
    <t>前  月  繰  越 (A)</t>
    <rPh sb="0" eb="4">
      <t>ゼンゲツ</t>
    </rPh>
    <rPh sb="6" eb="10">
      <t>クリコシ</t>
    </rPh>
    <phoneticPr fontId="2"/>
  </si>
  <si>
    <t>経常収支</t>
    <rPh sb="0" eb="2">
      <t>ケイジョウ</t>
    </rPh>
    <rPh sb="2" eb="4">
      <t>シュウシ</t>
    </rPh>
    <phoneticPr fontId="2"/>
  </si>
  <si>
    <t>現　金　売　上</t>
    <rPh sb="0" eb="3">
      <t>ゲンキン</t>
    </rPh>
    <rPh sb="4" eb="7">
      <t>ウリアゲ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</si>
  <si>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2"/>
  </si>
  <si>
    <t>手形期日入金（除割手）</t>
    <rPh sb="0" eb="2">
      <t>テガタ</t>
    </rPh>
    <rPh sb="2" eb="4">
      <t>キジツ</t>
    </rPh>
    <rPh sb="4" eb="6">
      <t>ニュウキン</t>
    </rPh>
    <rPh sb="7" eb="8">
      <t>ノゾ</t>
    </rPh>
    <rPh sb="8" eb="9">
      <t>ワ</t>
    </rPh>
    <rPh sb="9" eb="10">
      <t>テ</t>
    </rPh>
    <phoneticPr fontId="2"/>
  </si>
  <si>
    <t>そ の 他 収 入</t>
    <rPh sb="0" eb="5">
      <t>ソノタ</t>
    </rPh>
    <rPh sb="6" eb="9">
      <t>シュウニュウ</t>
    </rPh>
    <phoneticPr fontId="2"/>
  </si>
  <si>
    <t>収  入  計 (B)</t>
    <rPh sb="0" eb="4">
      <t>シュウニュウ</t>
    </rPh>
    <rPh sb="6" eb="7">
      <t>ケイ</t>
    </rPh>
    <phoneticPr fontId="2"/>
  </si>
  <si>
    <t>支払手形決済</t>
    <rPh sb="0" eb="2">
      <t>シハライ</t>
    </rPh>
    <rPh sb="2" eb="4">
      <t>テガタ</t>
    </rPh>
    <rPh sb="4" eb="6">
      <t>ケッサイ</t>
    </rPh>
    <phoneticPr fontId="2"/>
  </si>
  <si>
    <t>人    件    費</t>
    <rPh sb="0" eb="11">
      <t>ジンケンヒ</t>
    </rPh>
    <phoneticPr fontId="2"/>
  </si>
  <si>
    <t>そ の 他 経 費</t>
    <rPh sb="0" eb="5">
      <t>ソノタ</t>
    </rPh>
    <rPh sb="6" eb="9">
      <t>ケイヒ</t>
    </rPh>
    <phoneticPr fontId="2"/>
  </si>
  <si>
    <t>支払利息割引料</t>
    <rPh sb="0" eb="2">
      <t>シハライ</t>
    </rPh>
    <rPh sb="2" eb="4">
      <t>リソク</t>
    </rPh>
    <rPh sb="4" eb="7">
      <t>ワリビキリョウ</t>
    </rPh>
    <phoneticPr fontId="2"/>
  </si>
  <si>
    <t>支　出  計 (C)</t>
    <rPh sb="0" eb="1">
      <t>シハライ</t>
    </rPh>
    <rPh sb="2" eb="3">
      <t>デ</t>
    </rPh>
    <rPh sb="5" eb="6">
      <t>ケイ</t>
    </rPh>
    <phoneticPr fontId="2"/>
  </si>
  <si>
    <t>差引計(B)-(C)=(D)</t>
    <rPh sb="0" eb="2">
      <t>サシヒ</t>
    </rPh>
    <rPh sb="2" eb="3">
      <t>ケイ</t>
    </rPh>
    <phoneticPr fontId="2"/>
  </si>
  <si>
    <t>経常外収支</t>
    <rPh sb="0" eb="2">
      <t>ケイジョウ</t>
    </rPh>
    <rPh sb="2" eb="3">
      <t>ガイ</t>
    </rPh>
    <rPh sb="3" eb="5">
      <t>シュウシ</t>
    </rPh>
    <phoneticPr fontId="2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</si>
  <si>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2"/>
  </si>
  <si>
    <t>設備関係支払</t>
    <rPh sb="0" eb="2">
      <t>セツビ</t>
    </rPh>
    <rPh sb="2" eb="4">
      <t>カンケイ</t>
    </rPh>
    <rPh sb="4" eb="6">
      <t>シハライ</t>
    </rPh>
    <phoneticPr fontId="2"/>
  </si>
  <si>
    <t>長期未払金返済</t>
    <rPh sb="0" eb="2">
      <t>チョウキ</t>
    </rPh>
    <rPh sb="2" eb="4">
      <t>ミハラ</t>
    </rPh>
    <rPh sb="4" eb="5">
      <t>キン</t>
    </rPh>
    <rPh sb="5" eb="7">
      <t>ヘンサイ</t>
    </rPh>
    <phoneticPr fontId="2"/>
  </si>
  <si>
    <t>差引計(E)</t>
    <rPh sb="0" eb="2">
      <t>サシヒ</t>
    </rPh>
    <rPh sb="2" eb="3">
      <t>ケイ</t>
    </rPh>
    <phoneticPr fontId="2"/>
  </si>
  <si>
    <t>財務収支</t>
    <rPh sb="0" eb="2">
      <t>ザイム</t>
    </rPh>
    <rPh sb="2" eb="4">
      <t>シュウシ</t>
    </rPh>
    <phoneticPr fontId="2"/>
  </si>
  <si>
    <t>短期借入金返済</t>
    <rPh sb="0" eb="2">
      <t>タンキ</t>
    </rPh>
    <rPh sb="2" eb="4">
      <t>カリイレ</t>
    </rPh>
    <rPh sb="4" eb="5">
      <t>キン</t>
    </rPh>
    <rPh sb="5" eb="7">
      <t>ヘンサイ</t>
    </rPh>
    <phoneticPr fontId="2"/>
  </si>
  <si>
    <t>長期借入金返済</t>
    <rPh sb="0" eb="2">
      <t>チョウキ</t>
    </rPh>
    <rPh sb="2" eb="4">
      <t>カリイレ</t>
    </rPh>
    <rPh sb="4" eb="5">
      <t>キン</t>
    </rPh>
    <rPh sb="5" eb="7">
      <t>ヘンサイ</t>
    </rPh>
    <phoneticPr fontId="2"/>
  </si>
  <si>
    <t>役員等借入金返済</t>
    <rPh sb="0" eb="2">
      <t>ヤクイン</t>
    </rPh>
    <rPh sb="2" eb="3">
      <t>ナド</t>
    </rPh>
    <rPh sb="3" eb="6">
      <t>カリイレキン</t>
    </rPh>
    <rPh sb="6" eb="8">
      <t>ヘンサイ</t>
    </rPh>
    <phoneticPr fontId="2"/>
  </si>
  <si>
    <t>短期借入金借入</t>
    <rPh sb="0" eb="2">
      <t>タンキ</t>
    </rPh>
    <rPh sb="2" eb="4">
      <t>カリイレ</t>
    </rPh>
    <rPh sb="4" eb="5">
      <t>キン</t>
    </rPh>
    <rPh sb="5" eb="7">
      <t>カリイレ</t>
    </rPh>
    <phoneticPr fontId="2"/>
  </si>
  <si>
    <t>長期借入金借入</t>
    <rPh sb="0" eb="2">
      <t>チョウキ</t>
    </rPh>
    <rPh sb="2" eb="4">
      <t>カリイレ</t>
    </rPh>
    <rPh sb="4" eb="5">
      <t>キン</t>
    </rPh>
    <rPh sb="5" eb="7">
      <t>カリイレ</t>
    </rPh>
    <phoneticPr fontId="2"/>
  </si>
  <si>
    <t>役員等借入</t>
    <rPh sb="0" eb="2">
      <t>ヤクイン</t>
    </rPh>
    <rPh sb="2" eb="3">
      <t>ナド</t>
    </rPh>
    <rPh sb="3" eb="5">
      <t>カリイレ</t>
    </rPh>
    <phoneticPr fontId="2"/>
  </si>
  <si>
    <t>手  形  割  引</t>
    <rPh sb="0" eb="4">
      <t>テガタ</t>
    </rPh>
    <rPh sb="6" eb="10">
      <t>ワリビキ</t>
    </rPh>
    <phoneticPr fontId="2"/>
  </si>
  <si>
    <t>差引計(F)</t>
    <rPh sb="0" eb="2">
      <t>サシヒ</t>
    </rPh>
    <rPh sb="2" eb="3">
      <t>ケイ</t>
    </rPh>
    <phoneticPr fontId="2"/>
  </si>
  <si>
    <t>翌月繰越(A)+(D)+(E)+(F)</t>
    <rPh sb="0" eb="2">
      <t>ヨクゲツ</t>
    </rPh>
    <rPh sb="2" eb="4">
      <t>クリコシ</t>
    </rPh>
    <phoneticPr fontId="2"/>
  </si>
  <si>
    <t>（様式第11号）</t>
    <rPh sb="1" eb="3">
      <t>ヨウシキ</t>
    </rPh>
    <rPh sb="3" eb="4">
      <t>ダイ</t>
    </rPh>
    <rPh sb="6" eb="7">
      <t>ゴウ</t>
    </rPh>
    <phoneticPr fontId="2"/>
  </si>
  <si>
    <t>　　企業名：</t>
    <rPh sb="2" eb="4">
      <t>キギョウ</t>
    </rPh>
    <rPh sb="4" eb="5">
      <t>メイ</t>
    </rPh>
    <phoneticPr fontId="2"/>
  </si>
  <si>
    <t>買掛金支払</t>
  </si>
  <si>
    <t>現　金　仕　入</t>
    <rPh sb="0" eb="3">
      <t>ゲンキン</t>
    </rPh>
    <rPh sb="4" eb="5">
      <t>シ</t>
    </rPh>
    <rPh sb="6" eb="7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</si>
</sst>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e&quot;年&quot;m&quot;月&quot;;@" x16r2:formatCode16="[$-ja-JP-x-gannen]ge&quot;年&quot;m&quot;月&quot;;@"/>
  </numFmts>
  <fonts count="1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1" fillId="0" borderId="0">
      <alignment vertical="center"/>
    </xf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applyFont="1" applyAlignment="1"/>
    <xf numFmtId="38" fontId="3" fillId="0" borderId="2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38" fontId="3" fillId="0" borderId="11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38" fontId="3" fillId="0" borderId="5" xfId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38" fontId="3" fillId="0" borderId="3" xfId="1" applyFont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38" fontId="3" fillId="2" borderId="18" xfId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3" fillId="3" borderId="13" xfId="1" applyFont="1" applyFill="1" applyBorder="1" applyAlignment="1">
      <alignment horizontal="right" vertical="center"/>
    </xf>
    <xf numFmtId="38" fontId="3" fillId="3" borderId="19" xfId="1" applyFont="1" applyFill="1" applyBorder="1" applyAlignment="1">
      <alignment horizontal="right" vertical="center"/>
    </xf>
    <xf numFmtId="38" fontId="3" fillId="3" borderId="23" xfId="1" applyFont="1" applyFill="1" applyBorder="1" applyAlignment="1">
      <alignment horizontal="right" vertical="center"/>
    </xf>
    <xf numFmtId="38" fontId="3" fillId="3" borderId="22" xfId="1" applyFont="1" applyFill="1" applyBorder="1" applyAlignment="1">
      <alignment horizontal="right" vertical="center"/>
    </xf>
    <xf numFmtId="38" fontId="3" fillId="3" borderId="16" xfId="1" applyFont="1" applyFill="1" applyBorder="1" applyAlignment="1">
      <alignment horizontal="right" vertical="center"/>
    </xf>
    <xf numFmtId="38" fontId="3" fillId="3" borderId="17" xfId="1" applyFont="1" applyFill="1" applyBorder="1" applyAlignment="1">
      <alignment horizontal="right" vertical="center"/>
    </xf>
    <xf numFmtId="38" fontId="3" fillId="3" borderId="2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38" fontId="3" fillId="3" borderId="15" xfId="1" applyFont="1" applyFill="1" applyBorder="1" applyAlignment="1">
      <alignment horizontal="right" vertical="center"/>
    </xf>
    <xf numFmtId="38" fontId="3" fillId="3" borderId="20" xfId="1" applyFont="1" applyFill="1" applyBorder="1" applyAlignment="1">
      <alignment horizontal="right" vertical="center"/>
    </xf>
    <xf numFmtId="38" fontId="3" fillId="3" borderId="21" xfId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9" fillId="0" borderId="12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</cellXfs>
  <cellStyles count="4"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4"/>
  <sheetViews>
    <sheetView tabSelected="1" view="pageBreakPreview" zoomScale="90" zoomScaleNormal="80" zoomScaleSheetLayoutView="90" workbookViewId="0">
      <selection activeCell="I14" sqref="I14"/>
    </sheetView>
  </sheetViews>
  <sheetFormatPr defaultRowHeight="12"/>
  <cols>
    <col min="1" max="1" width="3.5" style="4" customWidth="1"/>
    <col min="2" max="2" width="16" style="4" customWidth="1"/>
    <col min="3" max="15" width="8.625" style="4" customWidth="1"/>
    <col min="16" max="16" width="10" style="4" customWidth="1"/>
    <col min="17" max="16384" width="9" style="4"/>
  </cols>
  <sheetData>
    <row r="1" spans="1:16" ht="24.75" customHeight="1">
      <c r="A1" s="1" t="s">
        <v>0</v>
      </c>
      <c r="B1" s="1"/>
      <c r="C1" s="54" t="s">
        <v>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"/>
      <c r="P1" s="3" t="s">
        <v>36</v>
      </c>
    </row>
    <row r="2" spans="1:16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1" customHeight="1">
      <c r="A3" s="47" t="s">
        <v>37</v>
      </c>
      <c r="B3" s="48"/>
      <c r="C3" s="57"/>
      <c r="D3" s="58"/>
      <c r="E3" s="6"/>
      <c r="O3" s="44" t="s">
        <v>2</v>
      </c>
      <c r="P3" s="44"/>
    </row>
    <row r="4" spans="1:16" s="29" customFormat="1" ht="26.25" customHeight="1">
      <c r="A4" s="45"/>
      <c r="B4" s="45"/>
      <c r="C4" s="43" t="s">
        <v>3</v>
      </c>
      <c r="D4" s="43" t="s">
        <v>3</v>
      </c>
      <c r="E4" s="43" t="s">
        <v>3</v>
      </c>
      <c r="F4" s="43" t="s">
        <v>3</v>
      </c>
      <c r="G4" s="43" t="s">
        <v>3</v>
      </c>
      <c r="H4" s="43" t="s">
        <v>3</v>
      </c>
      <c r="I4" s="43" t="s">
        <v>3</v>
      </c>
      <c r="J4" s="43" t="s">
        <v>3</v>
      </c>
      <c r="K4" s="43" t="s">
        <v>3</v>
      </c>
      <c r="L4" s="43" t="s">
        <v>3</v>
      </c>
      <c r="M4" s="43" t="s">
        <v>3</v>
      </c>
      <c r="N4" s="43" t="s">
        <v>3</v>
      </c>
      <c r="O4" s="30" t="s">
        <v>4</v>
      </c>
      <c r="P4" s="31" t="s">
        <v>5</v>
      </c>
    </row>
    <row r="5" spans="1:16" ht="20.100000000000001" customHeight="1">
      <c r="A5" s="46" t="s">
        <v>6</v>
      </c>
      <c r="B5" s="4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32" t="e">
        <f t="shared" ref="O5:O6" si="0">AVERAGE(C5:N5)</f>
        <v>#DIV/0!</v>
      </c>
      <c r="P5" s="39">
        <f>SUM(C5:N5)</f>
        <v>0</v>
      </c>
    </row>
    <row r="6" spans="1:16" ht="20.100000000000001" customHeight="1">
      <c r="A6" s="46" t="s">
        <v>7</v>
      </c>
      <c r="B6" s="4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32" t="e">
        <f t="shared" si="0"/>
        <v>#DIV/0!</v>
      </c>
      <c r="P6" s="39">
        <f>SUM(C6:N6)</f>
        <v>0</v>
      </c>
    </row>
    <row r="7" spans="1:16" ht="20.100000000000001" customHeight="1">
      <c r="A7" s="46" t="s">
        <v>8</v>
      </c>
      <c r="B7" s="46"/>
      <c r="C7" s="7"/>
      <c r="D7" s="38">
        <f>+C34</f>
        <v>0</v>
      </c>
      <c r="E7" s="38">
        <f t="shared" ref="E7:N7" si="1">+D34</f>
        <v>0</v>
      </c>
      <c r="F7" s="38">
        <f t="shared" si="1"/>
        <v>0</v>
      </c>
      <c r="G7" s="38">
        <f t="shared" si="1"/>
        <v>0</v>
      </c>
      <c r="H7" s="38">
        <f t="shared" si="1"/>
        <v>0</v>
      </c>
      <c r="I7" s="38">
        <f t="shared" si="1"/>
        <v>0</v>
      </c>
      <c r="J7" s="38">
        <f t="shared" si="1"/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2">
        <f>AVERAGE(C7:N7)</f>
        <v>0</v>
      </c>
      <c r="P7" s="39">
        <f>SUM(C7:N7)</f>
        <v>0</v>
      </c>
    </row>
    <row r="8" spans="1:16" ht="13.5" customHeight="1">
      <c r="A8" s="49" t="s">
        <v>9</v>
      </c>
      <c r="B8" s="9" t="s">
        <v>10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33" t="e">
        <f t="shared" ref="O8:O32" si="2">AVERAGE(C8:N8)</f>
        <v>#DIV/0!</v>
      </c>
      <c r="P8" s="40">
        <f>SUM(C8:N8)</f>
        <v>0</v>
      </c>
    </row>
    <row r="9" spans="1:16" ht="13.5" customHeight="1">
      <c r="A9" s="55"/>
      <c r="B9" s="12" t="s">
        <v>11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34" t="e">
        <f t="shared" si="2"/>
        <v>#DIV/0!</v>
      </c>
      <c r="P9" s="41">
        <f>SUM(C9:N9)</f>
        <v>0</v>
      </c>
    </row>
    <row r="10" spans="1:16" ht="13.5" customHeight="1">
      <c r="A10" s="55"/>
      <c r="B10" s="15" t="s">
        <v>12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34" t="e">
        <f t="shared" si="2"/>
        <v>#DIV/0!</v>
      </c>
      <c r="P10" s="41">
        <f t="shared" ref="P10:P11" si="3">SUM(C10:N10)</f>
        <v>0</v>
      </c>
    </row>
    <row r="11" spans="1:16" ht="13.5" customHeight="1">
      <c r="A11" s="55"/>
      <c r="B11" s="16" t="s">
        <v>13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35" t="e">
        <f t="shared" si="2"/>
        <v>#DIV/0!</v>
      </c>
      <c r="P11" s="41">
        <f t="shared" si="3"/>
        <v>0</v>
      </c>
    </row>
    <row r="12" spans="1:16" ht="20.100000000000001" customHeight="1">
      <c r="A12" s="55"/>
      <c r="B12" s="19" t="s">
        <v>14</v>
      </c>
      <c r="C12" s="38">
        <f>+C8+C9+C10+C11</f>
        <v>0</v>
      </c>
      <c r="D12" s="38">
        <f t="shared" ref="D12:N12" si="4">+D8+D9+D10+D11</f>
        <v>0</v>
      </c>
      <c r="E12" s="38">
        <f t="shared" si="4"/>
        <v>0</v>
      </c>
      <c r="F12" s="38">
        <f t="shared" si="4"/>
        <v>0</v>
      </c>
      <c r="G12" s="38">
        <f t="shared" si="4"/>
        <v>0</v>
      </c>
      <c r="H12" s="38">
        <f t="shared" si="4"/>
        <v>0</v>
      </c>
      <c r="I12" s="38">
        <f t="shared" si="4"/>
        <v>0</v>
      </c>
      <c r="J12" s="38">
        <f t="shared" si="4"/>
        <v>0</v>
      </c>
      <c r="K12" s="38">
        <f t="shared" si="4"/>
        <v>0</v>
      </c>
      <c r="L12" s="38">
        <f t="shared" si="4"/>
        <v>0</v>
      </c>
      <c r="M12" s="38">
        <f t="shared" si="4"/>
        <v>0</v>
      </c>
      <c r="N12" s="38">
        <f t="shared" si="4"/>
        <v>0</v>
      </c>
      <c r="O12" s="32">
        <f t="shared" si="2"/>
        <v>0</v>
      </c>
      <c r="P12" s="39">
        <f>SUM(C12:N12)</f>
        <v>0</v>
      </c>
    </row>
    <row r="13" spans="1:16" s="29" customFormat="1" ht="16.5" customHeight="1">
      <c r="A13" s="55"/>
      <c r="B13" s="27" t="s">
        <v>39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33" t="e">
        <f t="shared" si="2"/>
        <v>#DIV/0!</v>
      </c>
      <c r="P13" s="40">
        <f>SUM(C13:N13)</f>
        <v>0</v>
      </c>
    </row>
    <row r="14" spans="1:16" ht="13.5" customHeight="1">
      <c r="A14" s="55"/>
      <c r="B14" s="12" t="s">
        <v>38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34" t="e">
        <f t="shared" si="2"/>
        <v>#DIV/0!</v>
      </c>
      <c r="P14" s="41">
        <f>SUM(C14:N14)</f>
        <v>0</v>
      </c>
    </row>
    <row r="15" spans="1:16" ht="13.5" customHeight="1">
      <c r="A15" s="55"/>
      <c r="B15" s="12" t="s">
        <v>15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4" t="e">
        <f t="shared" ref="O15" si="5">AVERAGE(C15:N15)</f>
        <v>#DIV/0!</v>
      </c>
      <c r="P15" s="41">
        <f t="shared" ref="P15" si="6">SUM(C15:N15)</f>
        <v>0</v>
      </c>
    </row>
    <row r="16" spans="1:16" ht="13.5" customHeight="1">
      <c r="A16" s="55"/>
      <c r="B16" s="12" t="s">
        <v>16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4" t="e">
        <f t="shared" si="2"/>
        <v>#DIV/0!</v>
      </c>
      <c r="P16" s="41">
        <f t="shared" ref="P16" si="7">SUM(C16:N16)</f>
        <v>0</v>
      </c>
    </row>
    <row r="17" spans="1:16" ht="13.5" customHeight="1">
      <c r="A17" s="55"/>
      <c r="B17" s="12" t="s">
        <v>17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4" t="e">
        <f t="shared" si="2"/>
        <v>#DIV/0!</v>
      </c>
      <c r="P17" s="41">
        <f>SUM(C17:N17)</f>
        <v>0</v>
      </c>
    </row>
    <row r="18" spans="1:16" ht="13.5" customHeight="1">
      <c r="A18" s="55"/>
      <c r="B18" s="16" t="s">
        <v>18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35" t="e">
        <f t="shared" si="2"/>
        <v>#DIV/0!</v>
      </c>
      <c r="P18" s="41">
        <f>SUM(C18:N18)</f>
        <v>0</v>
      </c>
    </row>
    <row r="19" spans="1:16" ht="20.100000000000001" customHeight="1">
      <c r="A19" s="55"/>
      <c r="B19" s="19" t="s">
        <v>19</v>
      </c>
      <c r="C19" s="38">
        <f>+C13+C14+C15+C16+C17+C18</f>
        <v>0</v>
      </c>
      <c r="D19" s="38">
        <f t="shared" ref="D19:N19" si="8">+D13+D14+D15+D16+D17+D18</f>
        <v>0</v>
      </c>
      <c r="E19" s="38">
        <f t="shared" si="8"/>
        <v>0</v>
      </c>
      <c r="F19" s="38">
        <f t="shared" si="8"/>
        <v>0</v>
      </c>
      <c r="G19" s="38">
        <f t="shared" si="8"/>
        <v>0</v>
      </c>
      <c r="H19" s="38">
        <f t="shared" si="8"/>
        <v>0</v>
      </c>
      <c r="I19" s="38">
        <f t="shared" si="8"/>
        <v>0</v>
      </c>
      <c r="J19" s="38">
        <f t="shared" si="8"/>
        <v>0</v>
      </c>
      <c r="K19" s="38">
        <f t="shared" si="8"/>
        <v>0</v>
      </c>
      <c r="L19" s="38">
        <f t="shared" si="8"/>
        <v>0</v>
      </c>
      <c r="M19" s="38">
        <f t="shared" si="8"/>
        <v>0</v>
      </c>
      <c r="N19" s="38">
        <f t="shared" si="8"/>
        <v>0</v>
      </c>
      <c r="O19" s="32">
        <f t="shared" si="2"/>
        <v>0</v>
      </c>
      <c r="P19" s="39">
        <f t="shared" ref="P19:P32" si="9">SUM(C19:N19)</f>
        <v>0</v>
      </c>
    </row>
    <row r="20" spans="1:16" ht="20.100000000000001" customHeight="1">
      <c r="A20" s="56"/>
      <c r="B20" s="19" t="s">
        <v>20</v>
      </c>
      <c r="C20" s="38">
        <f>+C12-C19</f>
        <v>0</v>
      </c>
      <c r="D20" s="38">
        <f t="shared" ref="D20:N20" si="10">+D12-D19</f>
        <v>0</v>
      </c>
      <c r="E20" s="38">
        <f t="shared" si="10"/>
        <v>0</v>
      </c>
      <c r="F20" s="38">
        <f t="shared" si="10"/>
        <v>0</v>
      </c>
      <c r="G20" s="38">
        <f t="shared" si="10"/>
        <v>0</v>
      </c>
      <c r="H20" s="38">
        <f t="shared" si="10"/>
        <v>0</v>
      </c>
      <c r="I20" s="38">
        <f t="shared" si="10"/>
        <v>0</v>
      </c>
      <c r="J20" s="38">
        <f t="shared" si="10"/>
        <v>0</v>
      </c>
      <c r="K20" s="38">
        <f t="shared" si="10"/>
        <v>0</v>
      </c>
      <c r="L20" s="38">
        <f t="shared" si="10"/>
        <v>0</v>
      </c>
      <c r="M20" s="38">
        <f t="shared" si="10"/>
        <v>0</v>
      </c>
      <c r="N20" s="38">
        <f t="shared" si="10"/>
        <v>0</v>
      </c>
      <c r="O20" s="32">
        <f t="shared" si="2"/>
        <v>0</v>
      </c>
      <c r="P20" s="39">
        <f t="shared" si="9"/>
        <v>0</v>
      </c>
    </row>
    <row r="21" spans="1:16" ht="13.5" customHeight="1">
      <c r="A21" s="49" t="s">
        <v>21</v>
      </c>
      <c r="B21" s="9" t="s">
        <v>22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33" t="e">
        <f t="shared" si="2"/>
        <v>#DIV/0!</v>
      </c>
      <c r="P21" s="41">
        <f t="shared" si="9"/>
        <v>0</v>
      </c>
    </row>
    <row r="22" spans="1:16" ht="13.5" customHeight="1">
      <c r="A22" s="50"/>
      <c r="B22" s="2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35" t="e">
        <f t="shared" si="2"/>
        <v>#DIV/0!</v>
      </c>
      <c r="P22" s="42">
        <f t="shared" si="9"/>
        <v>0</v>
      </c>
    </row>
    <row r="23" spans="1:16" ht="13.5" customHeight="1">
      <c r="A23" s="50"/>
      <c r="B23" s="22" t="s">
        <v>23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3" t="e">
        <f t="shared" si="2"/>
        <v>#DIV/0!</v>
      </c>
      <c r="P23" s="40">
        <f t="shared" si="9"/>
        <v>0</v>
      </c>
    </row>
    <row r="24" spans="1:16" ht="13.5" customHeight="1">
      <c r="A24" s="50"/>
      <c r="B24" s="16" t="s">
        <v>24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35" t="e">
        <f t="shared" si="2"/>
        <v>#DIV/0!</v>
      </c>
      <c r="P24" s="41">
        <f t="shared" si="9"/>
        <v>0</v>
      </c>
    </row>
    <row r="25" spans="1:16" ht="20.100000000000001" customHeight="1">
      <c r="A25" s="51"/>
      <c r="B25" s="19" t="s">
        <v>25</v>
      </c>
      <c r="C25" s="38">
        <f>+C21+C22-C23-C24</f>
        <v>0</v>
      </c>
      <c r="D25" s="38">
        <f t="shared" ref="D25:N25" si="11">+D21+D22-D23-D24</f>
        <v>0</v>
      </c>
      <c r="E25" s="38">
        <f t="shared" si="11"/>
        <v>0</v>
      </c>
      <c r="F25" s="38">
        <f t="shared" si="11"/>
        <v>0</v>
      </c>
      <c r="G25" s="38">
        <f t="shared" si="11"/>
        <v>0</v>
      </c>
      <c r="H25" s="38">
        <f t="shared" si="11"/>
        <v>0</v>
      </c>
      <c r="I25" s="38">
        <f t="shared" si="11"/>
        <v>0</v>
      </c>
      <c r="J25" s="38">
        <f t="shared" si="11"/>
        <v>0</v>
      </c>
      <c r="K25" s="38">
        <f t="shared" si="11"/>
        <v>0</v>
      </c>
      <c r="L25" s="38">
        <f t="shared" si="11"/>
        <v>0</v>
      </c>
      <c r="M25" s="38">
        <f t="shared" si="11"/>
        <v>0</v>
      </c>
      <c r="N25" s="38">
        <f t="shared" si="11"/>
        <v>0</v>
      </c>
      <c r="O25" s="32">
        <f t="shared" si="2"/>
        <v>0</v>
      </c>
      <c r="P25" s="39">
        <f>SUM(C25:N25)</f>
        <v>0</v>
      </c>
    </row>
    <row r="26" spans="1:16" ht="13.5" customHeight="1">
      <c r="A26" s="52" t="s">
        <v>26</v>
      </c>
      <c r="B26" s="9" t="s">
        <v>27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3" t="e">
        <f t="shared" si="2"/>
        <v>#DIV/0!</v>
      </c>
      <c r="P26" s="41">
        <f t="shared" si="9"/>
        <v>0</v>
      </c>
    </row>
    <row r="27" spans="1:16" ht="13.5" customHeight="1">
      <c r="A27" s="52"/>
      <c r="B27" s="12" t="s">
        <v>28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6" t="e">
        <f t="shared" si="2"/>
        <v>#DIV/0!</v>
      </c>
      <c r="P27" s="41">
        <f t="shared" si="9"/>
        <v>0</v>
      </c>
    </row>
    <row r="28" spans="1:16" ht="13.5" customHeight="1">
      <c r="A28" s="52"/>
      <c r="B28" s="23" t="s">
        <v>29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7" t="e">
        <f t="shared" si="2"/>
        <v>#DIV/0!</v>
      </c>
      <c r="P28" s="42">
        <f t="shared" si="9"/>
        <v>0</v>
      </c>
    </row>
    <row r="29" spans="1:16" ht="13.5" customHeight="1">
      <c r="A29" s="52"/>
      <c r="B29" s="25" t="s">
        <v>30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33" t="e">
        <f t="shared" si="2"/>
        <v>#DIV/0!</v>
      </c>
      <c r="P29" s="40">
        <f t="shared" si="9"/>
        <v>0</v>
      </c>
    </row>
    <row r="30" spans="1:16" ht="13.5" customHeight="1">
      <c r="A30" s="52"/>
      <c r="B30" s="12" t="s">
        <v>31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34" t="e">
        <f t="shared" si="2"/>
        <v>#DIV/0!</v>
      </c>
      <c r="P30" s="41">
        <f t="shared" si="9"/>
        <v>0</v>
      </c>
    </row>
    <row r="31" spans="1:16" ht="13.5" customHeight="1">
      <c r="A31" s="52"/>
      <c r="B31" s="12" t="s">
        <v>32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4" t="e">
        <f t="shared" si="2"/>
        <v>#DIV/0!</v>
      </c>
      <c r="P31" s="41">
        <f t="shared" si="9"/>
        <v>0</v>
      </c>
    </row>
    <row r="32" spans="1:16" ht="13.5" customHeight="1">
      <c r="A32" s="52"/>
      <c r="B32" s="16" t="s">
        <v>33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35" t="e">
        <f t="shared" si="2"/>
        <v>#DIV/0!</v>
      </c>
      <c r="P32" s="41">
        <f t="shared" si="9"/>
        <v>0</v>
      </c>
    </row>
    <row r="33" spans="1:16" ht="20.100000000000001" customHeight="1">
      <c r="A33" s="52"/>
      <c r="B33" s="19" t="s">
        <v>34</v>
      </c>
      <c r="C33" s="38">
        <f>+C29+C30+C31+C32-C26-C27-C28</f>
        <v>0</v>
      </c>
      <c r="D33" s="38">
        <f t="shared" ref="D33:N33" si="12">+D29+D30+D31+D32-D26-D27-D28</f>
        <v>0</v>
      </c>
      <c r="E33" s="38">
        <f t="shared" si="12"/>
        <v>0</v>
      </c>
      <c r="F33" s="38">
        <f t="shared" si="12"/>
        <v>0</v>
      </c>
      <c r="G33" s="38">
        <f t="shared" si="12"/>
        <v>0</v>
      </c>
      <c r="H33" s="38">
        <f t="shared" si="12"/>
        <v>0</v>
      </c>
      <c r="I33" s="38">
        <f t="shared" si="12"/>
        <v>0</v>
      </c>
      <c r="J33" s="38">
        <f t="shared" si="12"/>
        <v>0</v>
      </c>
      <c r="K33" s="38">
        <f t="shared" si="12"/>
        <v>0</v>
      </c>
      <c r="L33" s="38">
        <f t="shared" si="12"/>
        <v>0</v>
      </c>
      <c r="M33" s="38">
        <f t="shared" si="12"/>
        <v>0</v>
      </c>
      <c r="N33" s="38">
        <f t="shared" si="12"/>
        <v>0</v>
      </c>
      <c r="O33" s="32">
        <f>AVERAGE(C33:N33)</f>
        <v>0</v>
      </c>
      <c r="P33" s="39">
        <f t="shared" ref="P33:P34" si="13">SUM(C33:N33)</f>
        <v>0</v>
      </c>
    </row>
    <row r="34" spans="1:16" ht="20.100000000000001" customHeight="1">
      <c r="A34" s="53" t="s">
        <v>35</v>
      </c>
      <c r="B34" s="53"/>
      <c r="C34" s="38">
        <f>+C7+C20+C25+C33</f>
        <v>0</v>
      </c>
      <c r="D34" s="38">
        <f t="shared" ref="D34:N34" si="14">+D7+D20+D25+D33</f>
        <v>0</v>
      </c>
      <c r="E34" s="38">
        <f t="shared" si="14"/>
        <v>0</v>
      </c>
      <c r="F34" s="38">
        <f t="shared" si="14"/>
        <v>0</v>
      </c>
      <c r="G34" s="38">
        <f t="shared" si="14"/>
        <v>0</v>
      </c>
      <c r="H34" s="38">
        <f t="shared" si="14"/>
        <v>0</v>
      </c>
      <c r="I34" s="38">
        <f t="shared" si="14"/>
        <v>0</v>
      </c>
      <c r="J34" s="38">
        <f t="shared" si="14"/>
        <v>0</v>
      </c>
      <c r="K34" s="38">
        <f t="shared" si="14"/>
        <v>0</v>
      </c>
      <c r="L34" s="38">
        <f t="shared" si="14"/>
        <v>0</v>
      </c>
      <c r="M34" s="38">
        <f t="shared" si="14"/>
        <v>0</v>
      </c>
      <c r="N34" s="38">
        <f t="shared" si="14"/>
        <v>0</v>
      </c>
      <c r="O34" s="32">
        <f>AVERAGE(C34:N34)</f>
        <v>0</v>
      </c>
      <c r="P34" s="39">
        <f t="shared" si="13"/>
        <v>0</v>
      </c>
    </row>
  </sheetData>
  <mergeCells count="12">
    <mergeCell ref="A21:A25"/>
    <mergeCell ref="A26:A33"/>
    <mergeCell ref="A34:B34"/>
    <mergeCell ref="C1:N1"/>
    <mergeCell ref="A8:A20"/>
    <mergeCell ref="C3:D3"/>
    <mergeCell ref="O3:P3"/>
    <mergeCell ref="A4:B4"/>
    <mergeCell ref="A5:B5"/>
    <mergeCell ref="A6:B6"/>
    <mergeCell ref="A7:B7"/>
    <mergeCell ref="A3:B3"/>
  </mergeCells>
  <phoneticPr fontId="4"/>
  <dataValidations count="2">
    <dataValidation imeMode="off" allowBlank="1" showInputMessage="1" showErrorMessage="1" sqref="A1:A2 E3 D4:E11 F3:N11 O3:O65537 A4:C65532 D12:N65537 P4:P65537 Q1:HS1048576" xr:uid="{00000000-0002-0000-0700-000000000000}"/>
    <dataValidation imeMode="on" allowBlank="1" showInputMessage="1" showErrorMessage="1" sqref="A3 C3" xr:uid="{00000000-0002-0000-0700-000001000000}"/>
  </dataValidations>
  <pageMargins left="0.39370078740157483" right="0.37" top="0.82677165354330717" bottom="0.43307086614173229" header="0.31496062992125984" footer="0.31496062992125984"/>
  <pageSetup paperSize="9" orientation="landscape" r:id="rId1"/>
  <headerFooter>
    <oddFooter>&amp;R&amp;9H30.7改正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資金繰り表</vt:lpstr>
      <vt:lpstr>資金繰り表!Print_Area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沖縄振興開発金融公庫</cp:lastModifiedBy>
  <cp:lastPrinted>2023-04-19T01:24:58Z</cp:lastPrinted>
  <dcterms:created xsi:type="dcterms:W3CDTF">2005-05-24T09:02:32Z</dcterms:created>
  <dcterms:modified xsi:type="dcterms:W3CDTF">2024-05-02T01:28:00Z</dcterms:modified>
</cp:coreProperties>
</file>